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B4" i="5"/>
  <c r="C3" i="5" l="1"/>
  <c r="B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<sst xmlns="http://schemas.openxmlformats.org/spreadsheetml/2006/main" count="59" uniqueCount="59">
  <si>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</si>
  <si>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</si>
  <si>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</si>
  <si>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</si>
  <si>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</si>
  <si>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</si>
  <si>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</si>
  <si>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</si>
  <si>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</si>
  <si>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</si>
  <si>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</si>
  <si>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</si>
  <si>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</si>
  <si>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</si>
  <si>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</si>
  <si>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</si>
  <si>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</si>
  <si>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</si>
  <si>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</si>
  <si>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</si>
  <si>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</si>
  <si>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</si>
  <si>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</si>
  <si>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</si>
  <si>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</si>
  <si>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</si>
  <si>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</si>
  <si>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</si>
  <si>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</si>
  <si>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</si>
  <si>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</si>
  <si>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</si>
  <si>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</si>
  <si>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</si>
  <si>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</si>
  <si>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</si>
  <si>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</si>
  <si>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</si>
  <si>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</si>
  <si>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</si>
  <si>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</si>
  <si>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</si>
  <si>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</si>
  <si>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</si>
  <si>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</si>
  <si>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</si>
  <si>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</si>
  <si>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</si>
  <si>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</si>
  <si>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</si>
  <si>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</si>
  <si>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</si>
  <si>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</si>
  <si>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</si>
  <si>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de Agua Potable y Alcantarillado de Romita, Gto.
Estado de Cambios en la Situación Financiera
Del 1 de Enero al 31 de Diciembre de 2022
(Cifras en Pesos)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</si>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</sst>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2" fillId="0" borderId="0" xfId="9" applyFont="1" applyAlignment="1" applyProtection="1">
      <alignment vertical="top"/>
      <protection locked="0"/>
    </xf>
    <xf numFmtId="0" fontId="2" fillId="0" borderId="0" xfId="9" applyFont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/>
      <protection locked="0"/>
    </xf>
    <xf numFmtId="0" fontId="7" fillId="0" borderId="0" xfId="0" applyFont="1"/>
    <xf numFmtId="0" fontId="2" fillId="0" borderId="0" xfId="9" applyFont="1" applyBorder="1" applyAlignment="1" applyProtection="1">
      <alignment vertical="top"/>
      <protection locked="0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68</xdr:row>
      <xdr:rowOff>152400</xdr:rowOff>
    </xdr:from>
    <xdr:to>
      <xdr:col>0</xdr:col>
      <xdr:colOff>2162175</xdr:colOff>
      <xdr:row>68</xdr:row>
      <xdr:rowOff>152400</xdr:rowOff>
    </xdr:to>
    <xdr:cxnSp macro="">
      <xdr:nvCxnSpPr>
        <xdr:cNvPr id="2" name="Conector recto 1"/>
        <xdr:cNvCxnSpPr/>
      </xdr:nvCxnSpPr>
      <xdr:spPr>
        <a:xfrm>
          <a:off x="104775" y="10582275"/>
          <a:ext cx="20574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69</xdr:row>
      <xdr:rowOff>9525</xdr:rowOff>
    </xdr:from>
    <xdr:to>
      <xdr:col>2</xdr:col>
      <xdr:colOff>800100</xdr:colOff>
      <xdr:row>69</xdr:row>
      <xdr:rowOff>9525</xdr:rowOff>
    </xdr:to>
    <xdr:cxnSp macro="">
      <xdr:nvCxnSpPr>
        <xdr:cNvPr id="3" name="Conector recto 2"/>
        <xdr:cNvCxnSpPr/>
      </xdr:nvCxnSpPr>
      <xdr:spPr>
        <a:xfrm>
          <a:off x="5410200" y="10601325"/>
          <a:ext cx="20574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1" t="s">
        <v>54</v>
      </c>
      <c r="B1" s="22"/>
      <c r="C1" s="23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20">
        <f>B4+B13</f>
        <v>287632.76</v>
      </c>
      <c r="C3" s="20">
        <f>C4+C13</f>
        <v>518013.31999999995</v>
      </c>
    </row>
    <row r="4" spans="1:3" ht="11.25" customHeight="1" x14ac:dyDescent="0.2">
      <c r="A4" s="9" t="s">
        <v>7</v>
      </c>
      <c r="B4" s="20">
        <f>SUM(B5:B11)</f>
        <v>0</v>
      </c>
      <c r="C4" s="20">
        <f>SUM(C5:C11)</f>
        <v>443527.66</v>
      </c>
    </row>
    <row r="5" spans="1:3" ht="11.25" customHeight="1" x14ac:dyDescent="0.2">
      <c r="A5" s="10" t="s">
        <v>14</v>
      </c>
      <c r="B5" s="11">
        <v>0</v>
      </c>
      <c r="C5" s="11">
        <v>272829.2</v>
      </c>
    </row>
    <row r="6" spans="1:3" ht="11.25" customHeight="1" x14ac:dyDescent="0.2">
      <c r="A6" s="10" t="s">
        <v>15</v>
      </c>
      <c r="B6" s="11">
        <v>0</v>
      </c>
      <c r="C6" s="11">
        <v>114057.16</v>
      </c>
    </row>
    <row r="7" spans="1:3" ht="11.25" customHeight="1" x14ac:dyDescent="0.2">
      <c r="A7" s="10" t="s">
        <v>16</v>
      </c>
      <c r="B7" s="11">
        <v>0</v>
      </c>
      <c r="C7" s="11">
        <v>0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56641.3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20">
        <f>SUM(B14:B22)</f>
        <v>287632.76</v>
      </c>
      <c r="C13" s="20">
        <f>SUM(C14:C22)</f>
        <v>74485.66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0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74485.66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287632.76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20">
        <f>B25+B35</f>
        <v>158826.98000000001</v>
      </c>
      <c r="C24" s="20">
        <f>C25+C35</f>
        <v>0</v>
      </c>
    </row>
    <row r="25" spans="1:3" ht="11.25" customHeight="1" x14ac:dyDescent="0.2">
      <c r="A25" s="9" t="s">
        <v>9</v>
      </c>
      <c r="B25" s="20">
        <f>SUM(B26:B33)</f>
        <v>158826.98000000001</v>
      </c>
      <c r="C25" s="20">
        <f>SUM(C26:C33)</f>
        <v>0</v>
      </c>
    </row>
    <row r="26" spans="1:3" ht="11.25" customHeight="1" x14ac:dyDescent="0.2">
      <c r="A26" s="10" t="s">
        <v>28</v>
      </c>
      <c r="B26" s="11">
        <v>158826.98000000001</v>
      </c>
      <c r="C26" s="11">
        <v>0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0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20">
        <f>SUM(B36:B41)</f>
        <v>0</v>
      </c>
      <c r="C35" s="20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20">
        <f>B45+B50+B57</f>
        <v>947323.47</v>
      </c>
      <c r="C43" s="20">
        <f>C45+C50+C57</f>
        <v>875769.89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20">
        <f>SUM(B46:B48)</f>
        <v>0</v>
      </c>
      <c r="C45" s="20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20">
        <f>SUM(B51:B55)</f>
        <v>947323.47</v>
      </c>
      <c r="C50" s="20">
        <f>SUM(C51:C55)</f>
        <v>875769.89</v>
      </c>
    </row>
    <row r="51" spans="1:3" ht="11.25" customHeight="1" x14ac:dyDescent="0.2">
      <c r="A51" s="10" t="s">
        <v>43</v>
      </c>
      <c r="B51" s="11">
        <v>0</v>
      </c>
      <c r="C51" s="11">
        <v>875769.89</v>
      </c>
    </row>
    <row r="52" spans="1:3" ht="11.25" customHeight="1" x14ac:dyDescent="0.2">
      <c r="A52" s="10" t="s">
        <v>44</v>
      </c>
      <c r="B52" s="11">
        <v>947323.47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20">
        <f>SUM(B58:B59)</f>
        <v>0</v>
      </c>
      <c r="C57" s="20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4" t="s">
        <v>53</v>
      </c>
      <c r="B62" s="25"/>
      <c r="C62" s="25"/>
    </row>
    <row r="68" spans="1:3" s="15" customFormat="1" ht="12.75" x14ac:dyDescent="0.2">
      <c r="B68" s="16"/>
      <c r="C68" s="17"/>
    </row>
    <row r="69" spans="1:3" s="15" customFormat="1" ht="12.75" x14ac:dyDescent="0.2">
      <c r="A69" s="18"/>
      <c r="C69" s="17"/>
    </row>
    <row r="70" spans="1:3" s="15" customFormat="1" ht="12.75" x14ac:dyDescent="0.2">
      <c r="A70" s="18" t="s">
        <v>55</v>
      </c>
      <c r="B70" s="18" t="s">
        <v>56</v>
      </c>
      <c r="C70" s="17"/>
    </row>
    <row r="71" spans="1:3" s="15" customFormat="1" ht="12.75" x14ac:dyDescent="0.2">
      <c r="A71" s="19" t="s">
        <v>57</v>
      </c>
      <c r="B71" s="19" t="s">
        <v>58</v>
      </c>
      <c r="C71" s="17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horizontalDpi="4294967295" vertic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2023-01-25T17:51:18Z</cp:lastPrinted>
  <dcterms:created xsi:type="dcterms:W3CDTF">2012-12-11T20:26:08Z</dcterms:created>
  <dcterms:modified xsi:type="dcterms:W3CDTF">2023-01-27T19:16:23Z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